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lodimos\Desktop\sep\"/>
    </mc:Choice>
  </mc:AlternateContent>
  <xr:revisionPtr revIDLastSave="0" documentId="13_ncr:1_{5186B3B6-8D84-4A9E-949D-357CF28F6BCB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A" sheetId="1" r:id="rId1"/>
    <sheet name="Β" sheetId="5" r:id="rId2"/>
    <sheet name="Γ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6" l="1"/>
  <c r="C23" i="6"/>
  <c r="C22" i="6"/>
  <c r="C21" i="6"/>
  <c r="C25" i="6" s="1"/>
  <c r="C24" i="5"/>
  <c r="C23" i="5"/>
  <c r="C22" i="5"/>
  <c r="C21" i="5"/>
  <c r="C25" i="5" s="1"/>
  <c r="E25" i="1"/>
  <c r="C24" i="1"/>
  <c r="C25" i="1"/>
  <c r="C23" i="1"/>
  <c r="C22" i="1"/>
  <c r="C21" i="1"/>
  <c r="D25" i="1" s="1"/>
  <c r="C26" i="1" s="1"/>
  <c r="E25" i="6" l="1"/>
  <c r="D25" i="6"/>
  <c r="C26" i="6" s="1"/>
  <c r="E25" i="5"/>
  <c r="D25" i="5"/>
  <c r="C26" i="5" s="1"/>
</calcChain>
</file>

<file path=xl/sharedStrings.xml><?xml version="1.0" encoding="utf-8"?>
<sst xmlns="http://schemas.openxmlformats.org/spreadsheetml/2006/main" count="96" uniqueCount="34">
  <si>
    <t>Μάθημα</t>
  </si>
  <si>
    <t>* Γλωσσική Διδασκαλία</t>
  </si>
  <si>
    <t>* Νεοελληνική Λογοτεχνία</t>
  </si>
  <si>
    <t>* Αρχαία Ελληνικά Κείμενα από μετάφραση</t>
  </si>
  <si>
    <t>* Αρχαία Ελληνική Γλώσσα</t>
  </si>
  <si>
    <t>* Μαθηματικά</t>
  </si>
  <si>
    <t>* Φυσική</t>
  </si>
  <si>
    <t>* Βιολογία</t>
  </si>
  <si>
    <t>* Γεωλογία - Γεωγραφία</t>
  </si>
  <si>
    <t>* Ιστορία</t>
  </si>
  <si>
    <t>* Θρησκευτικά</t>
  </si>
  <si>
    <t>* Αγγλικά</t>
  </si>
  <si>
    <t>* Φυσική Αγωγή</t>
  </si>
  <si>
    <t>* Πληροφορική</t>
  </si>
  <si>
    <t>* Τεχνολογία</t>
  </si>
  <si>
    <t>* Καλλιτεχνικά</t>
  </si>
  <si>
    <t>* Μουσική</t>
  </si>
  <si>
    <t>- * Νεοελληνική Γλώσσα και Γραμματεία</t>
  </si>
  <si>
    <t>- * Αρχαία Ελληνική Γλώσσα και Γραμματεία</t>
  </si>
  <si>
    <t>- * Τεχνολογία και Πληροφορική</t>
  </si>
  <si>
    <t>- * Πολιτισμός και Δραστηριότητες</t>
  </si>
  <si>
    <t>Μ.Ο.</t>
  </si>
  <si>
    <t>* Χημεία</t>
  </si>
  <si>
    <t>ΒΑΘΜΟΣ</t>
  </si>
  <si>
    <t>Α/Α</t>
  </si>
  <si>
    <t>ΜΟ1&amp;2</t>
  </si>
  <si>
    <t>ΜΟ3&amp;4</t>
  </si>
  <si>
    <t>Μ015&amp;16</t>
  </si>
  <si>
    <t>ΓΕΝΙΚΟΣ ΜΕΣΟΣ ΟΡΟΣ</t>
  </si>
  <si>
    <t>Εργαστήρια Δεξιοτήτων</t>
  </si>
  <si>
    <t>* Γερμανικά ή Γαλλικά</t>
  </si>
  <si>
    <t>Μ012&amp;13</t>
  </si>
  <si>
    <t>* Κοινωνική και Πολιτική Αγωγή</t>
  </si>
  <si>
    <t>* Οικιακή Οικονομία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</si>
</sst>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rgb="FF000000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3"/>
      <name val="Calibri Light"/>
      <family val="2"/>
      <charset val="161"/>
      <scheme val="maj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sz val="11"/>
      <color rgb="FF9C57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b/>
      <sz val="12"/>
      <color rgb="FF000000"/>
      <name val="Calibri"/>
      <family val="2"/>
      <charset val="161"/>
      <scheme val="minor"/>
    </font>
    <font>
      <sz val="12"/>
      <color rgb="FF000000"/>
      <name val="Calibri"/>
      <family val="2"/>
      <charset val="161"/>
      <scheme val="minor"/>
    </font>
    <font>
      <b/>
      <sz val="14"/>
      <color rgb="FF000000"/>
      <name val="Calibri"/>
      <family val="2"/>
      <charset val="161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0B4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B4C6E7"/>
        <bgColor rgb="FF000000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9" fillId="33" borderId="12" xfId="0" applyFont="1" applyFill="1" applyBorder="1" applyAlignment="1">
      <alignment vertical="center" wrapText="1"/>
    </xf>
    <xf numFmtId="0" fontId="19" fillId="34" borderId="12" xfId="0" applyFont="1" applyFill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35" borderId="12" xfId="0" applyFont="1" applyFill="1" applyBorder="1" applyAlignment="1">
      <alignment vertical="center" wrapText="1"/>
    </xf>
    <xf numFmtId="0" fontId="19" fillId="36" borderId="12" xfId="0" applyFont="1" applyFill="1" applyBorder="1" applyAlignment="1">
      <alignment vertical="center" wrapText="1"/>
    </xf>
    <xf numFmtId="13" fontId="0" fillId="0" borderId="0" xfId="0" applyNumberFormat="1"/>
    <xf numFmtId="0" fontId="20" fillId="0" borderId="0" xfId="0" applyFont="1"/>
    <xf numFmtId="0" fontId="19" fillId="33" borderId="13" xfId="0" applyFont="1" applyFill="1" applyBorder="1" applyAlignment="1" applyProtection="1">
      <alignment vertical="center" wrapText="1"/>
      <protection locked="0"/>
    </xf>
    <xf numFmtId="0" fontId="19" fillId="34" borderId="13" xfId="0" applyFont="1" applyFill="1" applyBorder="1" applyAlignment="1" applyProtection="1">
      <alignment vertical="center" wrapText="1"/>
      <protection locked="0"/>
    </xf>
    <xf numFmtId="0" fontId="19" fillId="0" borderId="13" xfId="0" applyFont="1" applyBorder="1" applyAlignment="1" applyProtection="1">
      <alignment vertical="center" wrapText="1"/>
      <protection locked="0"/>
    </xf>
    <xf numFmtId="0" fontId="19" fillId="35" borderId="13" xfId="0" applyFont="1" applyFill="1" applyBorder="1" applyAlignment="1" applyProtection="1">
      <alignment vertical="center" wrapText="1"/>
      <protection locked="0"/>
    </xf>
    <xf numFmtId="0" fontId="19" fillId="36" borderId="13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0" fontId="0" fillId="37" borderId="0" xfId="0" applyFill="1"/>
    <xf numFmtId="0" fontId="19" fillId="0" borderId="13" xfId="0" applyFont="1" applyBorder="1" applyAlignment="1" applyProtection="1">
      <alignment vertical="center" wrapText="1"/>
      <protection hidden="1"/>
    </xf>
    <xf numFmtId="13" fontId="19" fillId="0" borderId="13" xfId="0" applyNumberFormat="1" applyFont="1" applyBorder="1" applyAlignment="1" applyProtection="1">
      <alignment vertical="center" wrapText="1"/>
      <protection hidden="1"/>
    </xf>
    <xf numFmtId="0" fontId="20" fillId="37" borderId="0" xfId="0" applyFont="1" applyFill="1" applyProtection="1">
      <protection hidden="1"/>
    </xf>
  </cellXfs>
  <cellStyles count="42">
    <cellStyle name="20% - Έμφαση1" xfId="19" builtinId="30" customBuiltin="1"/>
    <cellStyle name="20% - Έμφαση2" xfId="23" builtinId="34" customBuiltin="1"/>
    <cellStyle name="20% - Έμφαση3" xfId="27" builtinId="38" customBuiltin="1"/>
    <cellStyle name="20% - Έμφαση4" xfId="31" builtinId="42" customBuiltin="1"/>
    <cellStyle name="20% - Έμφαση5" xfId="35" builtinId="46" customBuiltin="1"/>
    <cellStyle name="20% - Έμφαση6" xfId="39" builtinId="50" customBuiltin="1"/>
    <cellStyle name="40% - Έμφαση1" xfId="20" builtinId="31" customBuiltin="1"/>
    <cellStyle name="40% - Έμφαση2" xfId="24" builtinId="35" customBuiltin="1"/>
    <cellStyle name="40% - Έμφαση3" xfId="28" builtinId="39" customBuiltin="1"/>
    <cellStyle name="40% - Έμφαση4" xfId="32" builtinId="43" customBuiltin="1"/>
    <cellStyle name="40% - Έμφαση5" xfId="36" builtinId="47" customBuiltin="1"/>
    <cellStyle name="40% - Έμφαση6" xfId="40" builtinId="51" customBuiltin="1"/>
    <cellStyle name="60% - Έμφαση1" xfId="21" builtinId="32" customBuiltin="1"/>
    <cellStyle name="60% - Έμφαση2" xfId="25" builtinId="36" customBuiltin="1"/>
    <cellStyle name="60% - Έμφαση3" xfId="29" builtinId="40" customBuiltin="1"/>
    <cellStyle name="60% - Έμφαση4" xfId="33" builtinId="44" customBuiltin="1"/>
    <cellStyle name="60% - Έμφαση5" xfId="37" builtinId="48" customBuiltin="1"/>
    <cellStyle name="60% - Έμφαση6" xfId="41" builtinId="52" customBuiltin="1"/>
    <cellStyle name="Εισαγωγή" xfId="9" builtinId="20" customBuiltin="1"/>
    <cellStyle name="Έλεγχος κελιού" xfId="13" builtinId="23" customBuiltin="1"/>
    <cellStyle name="Έμφαση1" xfId="18" builtinId="29" customBuiltin="1"/>
    <cellStyle name="Έμφαση2" xfId="22" builtinId="33" customBuiltin="1"/>
    <cellStyle name="Έμφαση3" xfId="26" builtinId="37" customBuiltin="1"/>
    <cellStyle name="Έμφαση4" xfId="30" builtinId="41" customBuiltin="1"/>
    <cellStyle name="Έμφαση5" xfId="34" builtinId="45" customBuiltin="1"/>
    <cellStyle name="Έμφαση6" xfId="38" builtinId="49" customBuiltin="1"/>
    <cellStyle name="Έξοδος" xfId="10" builtinId="21" customBuiltin="1"/>
    <cellStyle name="Επεξηγηματικό κείμενο" xfId="16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Κακό" xfId="7" builtinId="27" customBuiltin="1"/>
    <cellStyle name="Καλό" xfId="6" builtinId="26" customBuiltin="1"/>
    <cellStyle name="Κανονικό" xfId="0" builtinId="0"/>
    <cellStyle name="Ουδέτερο" xfId="8" builtinId="28" customBuiltin="1"/>
    <cellStyle name="Προειδοποιητικό κείμενο" xfId="14" builtinId="11" customBuiltin="1"/>
    <cellStyle name="Σημείωση" xfId="15" builtinId="10" customBuiltin="1"/>
    <cellStyle name="Συνδεδεμένο κελί" xfId="12" builtinId="24" customBuiltin="1"/>
    <cellStyle name="Σύνολο" xfId="17" builtinId="25" customBuiltin="1"/>
    <cellStyle name="Τίτλος" xfId="1" builtinId="15" customBuiltin="1"/>
    <cellStyle name="Υπολογισμός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showGridLines="0" tabSelected="1" workbookViewId="0">
      <selection activeCell="C26" sqref="C26"/>
    </sheetView>
  </sheetViews>
  <sheetFormatPr defaultRowHeight="15" x14ac:dyDescent="0.25"/>
  <cols>
    <col min="1" max="1" width="9.140625" style="15" bestFit="1"/>
    <col min="2" max="2" width="48.140625" customWidth="1"/>
    <col min="3" max="3" width="9.85546875" bestFit="1" customWidth="1"/>
  </cols>
  <sheetData>
    <row r="1" spans="1:3" ht="15.75" customHeight="1" x14ac:dyDescent="0.25">
      <c r="A1" s="15" t="s">
        <v>24</v>
      </c>
      <c r="B1" s="1" t="s">
        <v>0</v>
      </c>
      <c r="C1" s="2" t="s">
        <v>23</v>
      </c>
    </row>
    <row r="2" spans="1:3" ht="16.5" thickBot="1" x14ac:dyDescent="0.3">
      <c r="A2" s="15">
        <v>1</v>
      </c>
      <c r="B2" s="3" t="s">
        <v>1</v>
      </c>
      <c r="C2" s="10">
        <v>17</v>
      </c>
    </row>
    <row r="3" spans="1:3" ht="16.5" thickBot="1" x14ac:dyDescent="0.3">
      <c r="A3" s="15">
        <v>2</v>
      </c>
      <c r="B3" s="3" t="s">
        <v>2</v>
      </c>
      <c r="C3" s="10">
        <v>16</v>
      </c>
    </row>
    <row r="4" spans="1:3" ht="16.5" thickBot="1" x14ac:dyDescent="0.3">
      <c r="A4" s="15">
        <v>3</v>
      </c>
      <c r="B4" s="4" t="s">
        <v>3</v>
      </c>
      <c r="C4" s="11">
        <v>16</v>
      </c>
    </row>
    <row r="5" spans="1:3" ht="16.5" thickBot="1" x14ac:dyDescent="0.3">
      <c r="A5" s="15">
        <v>4</v>
      </c>
      <c r="B5" s="4" t="s">
        <v>4</v>
      </c>
      <c r="C5" s="11">
        <v>17</v>
      </c>
    </row>
    <row r="6" spans="1:3" ht="16.5" thickBot="1" x14ac:dyDescent="0.3">
      <c r="A6" s="15">
        <v>5</v>
      </c>
      <c r="B6" s="5" t="s">
        <v>5</v>
      </c>
      <c r="C6" s="12">
        <v>18</v>
      </c>
    </row>
    <row r="7" spans="1:3" ht="16.5" thickBot="1" x14ac:dyDescent="0.3">
      <c r="A7" s="15">
        <v>6</v>
      </c>
      <c r="B7" s="5" t="s">
        <v>6</v>
      </c>
      <c r="C7" s="12">
        <v>20</v>
      </c>
    </row>
    <row r="8" spans="1:3" ht="16.5" thickBot="1" x14ac:dyDescent="0.3">
      <c r="A8" s="15">
        <v>7</v>
      </c>
      <c r="B8" s="5" t="s">
        <v>7</v>
      </c>
      <c r="C8" s="12">
        <v>18</v>
      </c>
    </row>
    <row r="9" spans="1:3" ht="16.5" thickBot="1" x14ac:dyDescent="0.3">
      <c r="A9" s="15">
        <v>8</v>
      </c>
      <c r="B9" s="5" t="s">
        <v>8</v>
      </c>
      <c r="C9" s="12">
        <v>20</v>
      </c>
    </row>
    <row r="10" spans="1:3" ht="16.5" thickBot="1" x14ac:dyDescent="0.3">
      <c r="A10" s="15">
        <v>9</v>
      </c>
      <c r="B10" s="5" t="s">
        <v>9</v>
      </c>
      <c r="C10" s="12">
        <v>18</v>
      </c>
    </row>
    <row r="11" spans="1:3" ht="16.5" thickBot="1" x14ac:dyDescent="0.3">
      <c r="A11" s="15">
        <v>10</v>
      </c>
      <c r="B11" s="5" t="s">
        <v>10</v>
      </c>
      <c r="C11" s="12">
        <v>19</v>
      </c>
    </row>
    <row r="12" spans="1:3" ht="16.5" thickBot="1" x14ac:dyDescent="0.3">
      <c r="A12" s="15">
        <v>11</v>
      </c>
      <c r="B12" s="5" t="s">
        <v>33</v>
      </c>
      <c r="C12" s="12">
        <v>18</v>
      </c>
    </row>
    <row r="13" spans="1:3" ht="16.5" thickBot="1" x14ac:dyDescent="0.3">
      <c r="A13" s="15">
        <v>12</v>
      </c>
      <c r="B13" s="6" t="s">
        <v>13</v>
      </c>
      <c r="C13" s="13">
        <v>20</v>
      </c>
    </row>
    <row r="14" spans="1:3" ht="16.5" thickBot="1" x14ac:dyDescent="0.3">
      <c r="A14" s="15">
        <v>13</v>
      </c>
      <c r="B14" s="6" t="s">
        <v>14</v>
      </c>
      <c r="C14" s="13">
        <v>18</v>
      </c>
    </row>
    <row r="15" spans="1:3" ht="16.5" thickBot="1" x14ac:dyDescent="0.3">
      <c r="A15" s="15">
        <v>14</v>
      </c>
      <c r="B15" s="5" t="s">
        <v>12</v>
      </c>
      <c r="C15" s="12">
        <v>20</v>
      </c>
    </row>
    <row r="16" spans="1:3" ht="16.5" thickBot="1" x14ac:dyDescent="0.3">
      <c r="A16" s="15">
        <v>15</v>
      </c>
      <c r="B16" s="7" t="s">
        <v>15</v>
      </c>
      <c r="C16" s="14">
        <v>20</v>
      </c>
    </row>
    <row r="17" spans="1:5" ht="16.5" thickBot="1" x14ac:dyDescent="0.3">
      <c r="A17" s="15">
        <v>16</v>
      </c>
      <c r="B17" s="7" t="s">
        <v>16</v>
      </c>
      <c r="C17" s="14">
        <v>20</v>
      </c>
    </row>
    <row r="18" spans="1:5" ht="16.5" thickBot="1" x14ac:dyDescent="0.3">
      <c r="A18" s="15">
        <v>17</v>
      </c>
      <c r="B18" s="5" t="s">
        <v>11</v>
      </c>
      <c r="C18" s="12">
        <v>20</v>
      </c>
    </row>
    <row r="19" spans="1:5" ht="16.5" thickBot="1" x14ac:dyDescent="0.3">
      <c r="A19" s="15">
        <v>18</v>
      </c>
      <c r="B19" s="5" t="s">
        <v>30</v>
      </c>
      <c r="C19" s="12">
        <v>20</v>
      </c>
    </row>
    <row r="20" spans="1:5" ht="16.5" thickBot="1" x14ac:dyDescent="0.3">
      <c r="A20" s="15">
        <v>19</v>
      </c>
      <c r="B20" s="5" t="s">
        <v>29</v>
      </c>
      <c r="C20" s="12">
        <v>20</v>
      </c>
    </row>
    <row r="21" spans="1:5" ht="16.5" thickBot="1" x14ac:dyDescent="0.3">
      <c r="A21" s="15" t="s">
        <v>25</v>
      </c>
      <c r="B21" s="5" t="s">
        <v>17</v>
      </c>
      <c r="C21" s="17">
        <f>ROUND((C2+C3)/2,0)</f>
        <v>17</v>
      </c>
    </row>
    <row r="22" spans="1:5" ht="16.5" thickBot="1" x14ac:dyDescent="0.3">
      <c r="A22" s="15" t="s">
        <v>26</v>
      </c>
      <c r="B22" s="5" t="s">
        <v>18</v>
      </c>
      <c r="C22" s="17">
        <f>ROUND((C4+C5)/2,0)</f>
        <v>17</v>
      </c>
    </row>
    <row r="23" spans="1:5" ht="16.5" thickBot="1" x14ac:dyDescent="0.3">
      <c r="A23" s="15" t="s">
        <v>31</v>
      </c>
      <c r="B23" s="5" t="s">
        <v>19</v>
      </c>
      <c r="C23" s="17">
        <f>ROUND((C13+C14)/2,0)</f>
        <v>19</v>
      </c>
    </row>
    <row r="24" spans="1:5" ht="16.5" thickBot="1" x14ac:dyDescent="0.3">
      <c r="A24" s="15" t="s">
        <v>27</v>
      </c>
      <c r="B24" s="5" t="s">
        <v>20</v>
      </c>
      <c r="C24" s="17">
        <f>ROUND((C16+C17)/2,0)</f>
        <v>20</v>
      </c>
    </row>
    <row r="25" spans="1:5" ht="16.5" hidden="1" thickBot="1" x14ac:dyDescent="0.3">
      <c r="B25" s="5" t="s">
        <v>21</v>
      </c>
      <c r="C25" s="18">
        <f>SUM(C6:C12,C15,C18:C20,C21:C24)</f>
        <v>284</v>
      </c>
      <c r="D25" s="8">
        <f>QUOTIENT(C25,15)</f>
        <v>18</v>
      </c>
      <c r="E25" s="8">
        <f>MOD(C25,15)</f>
        <v>14</v>
      </c>
    </row>
    <row r="26" spans="1:5" ht="18.75" x14ac:dyDescent="0.3">
      <c r="B26" s="9" t="s">
        <v>28</v>
      </c>
      <c r="C26" s="19" t="str">
        <f>CONCATENATE(D25, " και ", E25,"/15")</f>
        <v>18 και 14/15</v>
      </c>
      <c r="D26" s="16"/>
    </row>
  </sheetData>
  <sheetProtection algorithmName="SHA-512" hashValue="AqhBYrfCbudnowbvRD440Y+XFS2MBAsKIrhB3dD0O4JJJcYA4XMQc4RjY+B3Z8O9HnxbWY4xZ9hAIe+rr1IApg==" saltValue="BQFBItqsZa8Ep/25M+W0nA==" spinCount="100000" sheet="1" objects="1" scenarios="1"/>
  <pageMargins left="0.70866141732283472" right="0.70866141732283472" top="0.74803149606299213" bottom="0.74803149606299213" header="0.31496062992125984" footer="0.31496062992125984"/>
  <pageSetup orientation="portrait" horizontalDpi="0" verticalDpi="0" r:id="rId1"/>
  <headerFooter>
    <oddHeader>&amp;Lhttp://sep4u.gr&amp;CΥΠΟΛΟΓΙΣΜΟΣ ΜΟ Α ΓΥΜ&amp;R&amp;D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E9369-2A71-4251-9144-201C6B1DE163}">
  <dimension ref="A1:E26"/>
  <sheetViews>
    <sheetView showGridLines="0" workbookViewId="0">
      <selection activeCell="B8" sqref="B8"/>
    </sheetView>
  </sheetViews>
  <sheetFormatPr defaultRowHeight="15" x14ac:dyDescent="0.25"/>
  <cols>
    <col min="1" max="1" width="9.140625" style="15"/>
    <col min="2" max="2" width="48.140625" customWidth="1"/>
    <col min="3" max="3" width="9.85546875" bestFit="1" customWidth="1"/>
  </cols>
  <sheetData>
    <row r="1" spans="1:3" ht="15.75" customHeight="1" x14ac:dyDescent="0.25">
      <c r="A1" s="15" t="s">
        <v>24</v>
      </c>
      <c r="B1" s="1" t="s">
        <v>0</v>
      </c>
      <c r="C1" s="2" t="s">
        <v>23</v>
      </c>
    </row>
    <row r="2" spans="1:3" ht="16.5" thickBot="1" x14ac:dyDescent="0.3">
      <c r="A2" s="15">
        <v>1</v>
      </c>
      <c r="B2" s="3" t="s">
        <v>1</v>
      </c>
      <c r="C2" s="10">
        <v>17</v>
      </c>
    </row>
    <row r="3" spans="1:3" ht="16.5" thickBot="1" x14ac:dyDescent="0.3">
      <c r="A3" s="15">
        <v>2</v>
      </c>
      <c r="B3" s="3" t="s">
        <v>2</v>
      </c>
      <c r="C3" s="10">
        <v>16</v>
      </c>
    </row>
    <row r="4" spans="1:3" ht="16.5" thickBot="1" x14ac:dyDescent="0.3">
      <c r="A4" s="15">
        <v>3</v>
      </c>
      <c r="B4" s="4" t="s">
        <v>3</v>
      </c>
      <c r="C4" s="11">
        <v>16</v>
      </c>
    </row>
    <row r="5" spans="1:3" ht="16.5" thickBot="1" x14ac:dyDescent="0.3">
      <c r="A5" s="15">
        <v>4</v>
      </c>
      <c r="B5" s="4" t="s">
        <v>4</v>
      </c>
      <c r="C5" s="11">
        <v>17</v>
      </c>
    </row>
    <row r="6" spans="1:3" ht="16.5" thickBot="1" x14ac:dyDescent="0.3">
      <c r="A6" s="15">
        <v>5</v>
      </c>
      <c r="B6" s="5" t="s">
        <v>5</v>
      </c>
      <c r="C6" s="12">
        <v>18</v>
      </c>
    </row>
    <row r="7" spans="1:3" ht="16.5" thickBot="1" x14ac:dyDescent="0.3">
      <c r="A7" s="15">
        <v>6</v>
      </c>
      <c r="B7" s="5" t="s">
        <v>6</v>
      </c>
      <c r="C7" s="12">
        <v>20</v>
      </c>
    </row>
    <row r="8" spans="1:3" ht="16.5" thickBot="1" x14ac:dyDescent="0.3">
      <c r="A8" s="15">
        <v>7</v>
      </c>
      <c r="B8" s="5" t="s">
        <v>22</v>
      </c>
      <c r="C8" s="12">
        <v>18</v>
      </c>
    </row>
    <row r="9" spans="1:3" ht="16.5" thickBot="1" x14ac:dyDescent="0.3">
      <c r="A9" s="15">
        <v>8</v>
      </c>
      <c r="B9" s="5" t="s">
        <v>7</v>
      </c>
      <c r="C9" s="12">
        <v>18</v>
      </c>
    </row>
    <row r="10" spans="1:3" ht="16.5" thickBot="1" x14ac:dyDescent="0.3">
      <c r="A10" s="15">
        <v>9</v>
      </c>
      <c r="B10" s="5" t="s">
        <v>8</v>
      </c>
      <c r="C10" s="12">
        <v>20</v>
      </c>
    </row>
    <row r="11" spans="1:3" ht="16.5" thickBot="1" x14ac:dyDescent="0.3">
      <c r="A11" s="15">
        <v>10</v>
      </c>
      <c r="B11" s="5" t="s">
        <v>9</v>
      </c>
      <c r="C11" s="12">
        <v>18</v>
      </c>
    </row>
    <row r="12" spans="1:3" ht="16.5" thickBot="1" x14ac:dyDescent="0.3">
      <c r="A12" s="15">
        <v>11</v>
      </c>
      <c r="B12" s="5" t="s">
        <v>10</v>
      </c>
      <c r="C12" s="12">
        <v>19</v>
      </c>
    </row>
    <row r="13" spans="1:3" ht="16.5" thickBot="1" x14ac:dyDescent="0.3">
      <c r="A13" s="15">
        <v>12</v>
      </c>
      <c r="B13" s="6" t="s">
        <v>13</v>
      </c>
      <c r="C13" s="13">
        <v>20</v>
      </c>
    </row>
    <row r="14" spans="1:3" ht="16.5" thickBot="1" x14ac:dyDescent="0.3">
      <c r="A14" s="15">
        <v>13</v>
      </c>
      <c r="B14" s="6" t="s">
        <v>14</v>
      </c>
      <c r="C14" s="13">
        <v>18</v>
      </c>
    </row>
    <row r="15" spans="1:3" ht="16.5" thickBot="1" x14ac:dyDescent="0.3">
      <c r="A15" s="15">
        <v>14</v>
      </c>
      <c r="B15" s="5" t="s">
        <v>12</v>
      </c>
      <c r="C15" s="12">
        <v>20</v>
      </c>
    </row>
    <row r="16" spans="1:3" ht="16.5" thickBot="1" x14ac:dyDescent="0.3">
      <c r="A16" s="15">
        <v>15</v>
      </c>
      <c r="B16" s="7" t="s">
        <v>15</v>
      </c>
      <c r="C16" s="14">
        <v>20</v>
      </c>
    </row>
    <row r="17" spans="1:5" ht="16.5" thickBot="1" x14ac:dyDescent="0.3">
      <c r="A17" s="15">
        <v>16</v>
      </c>
      <c r="B17" s="7" t="s">
        <v>16</v>
      </c>
      <c r="C17" s="14">
        <v>20</v>
      </c>
    </row>
    <row r="18" spans="1:5" ht="16.5" thickBot="1" x14ac:dyDescent="0.3">
      <c r="A18" s="15">
        <v>17</v>
      </c>
      <c r="B18" s="5" t="s">
        <v>11</v>
      </c>
      <c r="C18" s="12">
        <v>20</v>
      </c>
    </row>
    <row r="19" spans="1:5" ht="16.5" thickBot="1" x14ac:dyDescent="0.3">
      <c r="A19" s="15">
        <v>18</v>
      </c>
      <c r="B19" s="5" t="s">
        <v>30</v>
      </c>
      <c r="C19" s="12">
        <v>20</v>
      </c>
    </row>
    <row r="20" spans="1:5" ht="16.5" thickBot="1" x14ac:dyDescent="0.3">
      <c r="A20" s="15">
        <v>19</v>
      </c>
      <c r="B20" s="5" t="s">
        <v>29</v>
      </c>
      <c r="C20" s="12">
        <v>20</v>
      </c>
    </row>
    <row r="21" spans="1:5" ht="16.5" thickBot="1" x14ac:dyDescent="0.3">
      <c r="A21" s="15" t="s">
        <v>25</v>
      </c>
      <c r="B21" s="5" t="s">
        <v>17</v>
      </c>
      <c r="C21" s="17">
        <f>ROUND((C2+C3)/2,0)</f>
        <v>17</v>
      </c>
    </row>
    <row r="22" spans="1:5" ht="16.5" thickBot="1" x14ac:dyDescent="0.3">
      <c r="A22" s="15" t="s">
        <v>26</v>
      </c>
      <c r="B22" s="5" t="s">
        <v>18</v>
      </c>
      <c r="C22" s="17">
        <f>ROUND((C4+C5)/2,0)</f>
        <v>17</v>
      </c>
    </row>
    <row r="23" spans="1:5" ht="16.5" thickBot="1" x14ac:dyDescent="0.3">
      <c r="A23" s="15" t="s">
        <v>31</v>
      </c>
      <c r="B23" s="5" t="s">
        <v>19</v>
      </c>
      <c r="C23" s="17">
        <f>ROUND((C13+C14)/2,0)</f>
        <v>19</v>
      </c>
    </row>
    <row r="24" spans="1:5" ht="16.5" thickBot="1" x14ac:dyDescent="0.3">
      <c r="A24" s="15" t="s">
        <v>27</v>
      </c>
      <c r="B24" s="5" t="s">
        <v>20</v>
      </c>
      <c r="C24" s="17">
        <f>ROUND((C16+C17)/2,0)</f>
        <v>20</v>
      </c>
    </row>
    <row r="25" spans="1:5" ht="16.5" hidden="1" thickBot="1" x14ac:dyDescent="0.3">
      <c r="B25" s="5" t="s">
        <v>21</v>
      </c>
      <c r="C25" s="18">
        <f>SUM(C6:C12,C15,C18:C20,C21:C24)</f>
        <v>284</v>
      </c>
      <c r="D25" s="8">
        <f>QUOTIENT(C25,15)</f>
        <v>18</v>
      </c>
      <c r="E25" s="8">
        <f>MOD(C25,15)</f>
        <v>14</v>
      </c>
    </row>
    <row r="26" spans="1:5" ht="18.75" x14ac:dyDescent="0.3">
      <c r="B26" s="9" t="s">
        <v>28</v>
      </c>
      <c r="C26" s="19" t="str">
        <f>CONCATENATE(D25, " και ", E25,"/15")</f>
        <v>18 και 14/15</v>
      </c>
      <c r="D26" s="16"/>
    </row>
  </sheetData>
  <sheetProtection algorithmName="SHA-512" hashValue="qQew2xg+Q4zjxdk4ujBEsdG1OSG4idxDCCP3Z0/b0YEUpz1HWx11RL59dtxyOUUM3Kzu1ISyUoXPT7Ik5Q6QiQ==" saltValue="LE9rwo1/hSvKi4bb6eTvAA==" spinCount="100000" sheet="1" objects="1" scenarios="1"/>
  <pageMargins left="0.70866141732283472" right="0.70866141732283472" top="0.74803149606299213" bottom="0.74803149606299213" header="0.31496062992125984" footer="0.31496062992125984"/>
  <pageSetup orientation="portrait" horizontalDpi="0" verticalDpi="0" r:id="rId1"/>
  <headerFooter>
    <oddHeader>&amp;Lhttp://sep4u.gr&amp;CΥΠΟΛΟΓΙΣΜΟΣ ΜΟ Α ΓΥΜ&amp;R&amp;D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3628D-2D62-4D43-BA06-94539D2E64FB}">
  <dimension ref="A1:E26"/>
  <sheetViews>
    <sheetView showGridLines="0" workbookViewId="0">
      <selection activeCell="F16" sqref="F16"/>
    </sheetView>
  </sheetViews>
  <sheetFormatPr defaultRowHeight="15" x14ac:dyDescent="0.25"/>
  <cols>
    <col min="1" max="1" width="9.140625" style="15"/>
    <col min="2" max="2" width="48.140625" customWidth="1"/>
    <col min="3" max="3" width="9.85546875" bestFit="1" customWidth="1"/>
  </cols>
  <sheetData>
    <row r="1" spans="1:3" ht="15.75" customHeight="1" x14ac:dyDescent="0.25">
      <c r="A1" s="15" t="s">
        <v>24</v>
      </c>
      <c r="B1" s="1" t="s">
        <v>0</v>
      </c>
      <c r="C1" s="2" t="s">
        <v>23</v>
      </c>
    </row>
    <row r="2" spans="1:3" ht="16.5" thickBot="1" x14ac:dyDescent="0.3">
      <c r="A2" s="15">
        <v>1</v>
      </c>
      <c r="B2" s="3" t="s">
        <v>1</v>
      </c>
      <c r="C2" s="10">
        <v>17</v>
      </c>
    </row>
    <row r="3" spans="1:3" ht="16.5" thickBot="1" x14ac:dyDescent="0.3">
      <c r="A3" s="15">
        <v>2</v>
      </c>
      <c r="B3" s="3" t="s">
        <v>2</v>
      </c>
      <c r="C3" s="10">
        <v>16</v>
      </c>
    </row>
    <row r="4" spans="1:3" ht="16.5" thickBot="1" x14ac:dyDescent="0.3">
      <c r="A4" s="15">
        <v>3</v>
      </c>
      <c r="B4" s="4" t="s">
        <v>3</v>
      </c>
      <c r="C4" s="11">
        <v>16</v>
      </c>
    </row>
    <row r="5" spans="1:3" ht="16.5" thickBot="1" x14ac:dyDescent="0.3">
      <c r="A5" s="15">
        <v>4</v>
      </c>
      <c r="B5" s="4" t="s">
        <v>4</v>
      </c>
      <c r="C5" s="11">
        <v>17</v>
      </c>
    </row>
    <row r="6" spans="1:3" ht="16.5" thickBot="1" x14ac:dyDescent="0.3">
      <c r="A6" s="15">
        <v>5</v>
      </c>
      <c r="B6" s="5" t="s">
        <v>5</v>
      </c>
      <c r="C6" s="12">
        <v>18</v>
      </c>
    </row>
    <row r="7" spans="1:3" ht="16.5" thickBot="1" x14ac:dyDescent="0.3">
      <c r="A7" s="15">
        <v>6</v>
      </c>
      <c r="B7" s="5" t="s">
        <v>6</v>
      </c>
      <c r="C7" s="12">
        <v>20</v>
      </c>
    </row>
    <row r="8" spans="1:3" ht="16.5" thickBot="1" x14ac:dyDescent="0.3">
      <c r="A8" s="15">
        <v>7</v>
      </c>
      <c r="B8" s="5" t="s">
        <v>22</v>
      </c>
      <c r="C8" s="12">
        <v>18</v>
      </c>
    </row>
    <row r="9" spans="1:3" ht="16.5" thickBot="1" x14ac:dyDescent="0.3">
      <c r="A9" s="15">
        <v>8</v>
      </c>
      <c r="B9" s="5" t="s">
        <v>7</v>
      </c>
      <c r="C9" s="12">
        <v>18</v>
      </c>
    </row>
    <row r="10" spans="1:3" ht="16.5" thickBot="1" x14ac:dyDescent="0.3">
      <c r="A10" s="15">
        <v>9</v>
      </c>
      <c r="B10" s="5" t="s">
        <v>32</v>
      </c>
      <c r="C10" s="12">
        <v>20</v>
      </c>
    </row>
    <row r="11" spans="1:3" ht="16.5" thickBot="1" x14ac:dyDescent="0.3">
      <c r="A11" s="15">
        <v>10</v>
      </c>
      <c r="B11" s="5" t="s">
        <v>9</v>
      </c>
      <c r="C11" s="12">
        <v>18</v>
      </c>
    </row>
    <row r="12" spans="1:3" ht="16.5" thickBot="1" x14ac:dyDescent="0.3">
      <c r="A12" s="15">
        <v>11</v>
      </c>
      <c r="B12" s="5" t="s">
        <v>10</v>
      </c>
      <c r="C12" s="12">
        <v>19</v>
      </c>
    </row>
    <row r="13" spans="1:3" ht="16.5" thickBot="1" x14ac:dyDescent="0.3">
      <c r="A13" s="15">
        <v>12</v>
      </c>
      <c r="B13" s="6" t="s">
        <v>13</v>
      </c>
      <c r="C13" s="13">
        <v>20</v>
      </c>
    </row>
    <row r="14" spans="1:3" ht="16.5" thickBot="1" x14ac:dyDescent="0.3">
      <c r="A14" s="15">
        <v>13</v>
      </c>
      <c r="B14" s="6" t="s">
        <v>14</v>
      </c>
      <c r="C14" s="13">
        <v>18</v>
      </c>
    </row>
    <row r="15" spans="1:3" ht="16.5" thickBot="1" x14ac:dyDescent="0.3">
      <c r="A15" s="15">
        <v>14</v>
      </c>
      <c r="B15" s="5" t="s">
        <v>12</v>
      </c>
      <c r="C15" s="12">
        <v>20</v>
      </c>
    </row>
    <row r="16" spans="1:3" ht="16.5" thickBot="1" x14ac:dyDescent="0.3">
      <c r="A16" s="15">
        <v>15</v>
      </c>
      <c r="B16" s="7" t="s">
        <v>15</v>
      </c>
      <c r="C16" s="14">
        <v>20</v>
      </c>
    </row>
    <row r="17" spans="1:5" ht="16.5" thickBot="1" x14ac:dyDescent="0.3">
      <c r="A17" s="15">
        <v>16</v>
      </c>
      <c r="B17" s="7" t="s">
        <v>16</v>
      </c>
      <c r="C17" s="14">
        <v>20</v>
      </c>
    </row>
    <row r="18" spans="1:5" ht="16.5" thickBot="1" x14ac:dyDescent="0.3">
      <c r="A18" s="15">
        <v>17</v>
      </c>
      <c r="B18" s="5" t="s">
        <v>11</v>
      </c>
      <c r="C18" s="12">
        <v>20</v>
      </c>
    </row>
    <row r="19" spans="1:5" ht="16.5" thickBot="1" x14ac:dyDescent="0.3">
      <c r="A19" s="15">
        <v>18</v>
      </c>
      <c r="B19" s="5" t="s">
        <v>30</v>
      </c>
      <c r="C19" s="12">
        <v>20</v>
      </c>
    </row>
    <row r="20" spans="1:5" ht="16.5" thickBot="1" x14ac:dyDescent="0.3">
      <c r="A20" s="15">
        <v>19</v>
      </c>
      <c r="B20" s="5" t="s">
        <v>29</v>
      </c>
      <c r="C20" s="12">
        <v>20</v>
      </c>
    </row>
    <row r="21" spans="1:5" ht="16.5" thickBot="1" x14ac:dyDescent="0.3">
      <c r="A21" s="15" t="s">
        <v>25</v>
      </c>
      <c r="B21" s="5" t="s">
        <v>17</v>
      </c>
      <c r="C21" s="17">
        <f>ROUND((C2+C3)/2,0)</f>
        <v>17</v>
      </c>
    </row>
    <row r="22" spans="1:5" ht="16.5" thickBot="1" x14ac:dyDescent="0.3">
      <c r="A22" s="15" t="s">
        <v>26</v>
      </c>
      <c r="B22" s="5" t="s">
        <v>18</v>
      </c>
      <c r="C22" s="17">
        <f>ROUND((C4+C5)/2,0)</f>
        <v>17</v>
      </c>
    </row>
    <row r="23" spans="1:5" ht="16.5" thickBot="1" x14ac:dyDescent="0.3">
      <c r="A23" s="15" t="s">
        <v>31</v>
      </c>
      <c r="B23" s="5" t="s">
        <v>19</v>
      </c>
      <c r="C23" s="17">
        <f>ROUND((C13+C14)/2,0)</f>
        <v>19</v>
      </c>
    </row>
    <row r="24" spans="1:5" ht="16.5" thickBot="1" x14ac:dyDescent="0.3">
      <c r="A24" s="15" t="s">
        <v>27</v>
      </c>
      <c r="B24" s="5" t="s">
        <v>20</v>
      </c>
      <c r="C24" s="17">
        <f>ROUND((C16+C17)/2,0)</f>
        <v>20</v>
      </c>
    </row>
    <row r="25" spans="1:5" ht="16.5" hidden="1" thickBot="1" x14ac:dyDescent="0.3">
      <c r="B25" s="5" t="s">
        <v>21</v>
      </c>
      <c r="C25" s="18">
        <f>SUM(C6:C12,C15,C18:C20,C21:C24)</f>
        <v>284</v>
      </c>
      <c r="D25" s="8">
        <f>QUOTIENT(C25,15)</f>
        <v>18</v>
      </c>
      <c r="E25" s="8">
        <f>MOD(C25,15)</f>
        <v>14</v>
      </c>
    </row>
    <row r="26" spans="1:5" ht="18.75" x14ac:dyDescent="0.3">
      <c r="B26" s="9" t="s">
        <v>28</v>
      </c>
      <c r="C26" s="19" t="str">
        <f>CONCATENATE(D25, " και ", E25,"/15")</f>
        <v>18 και 14/15</v>
      </c>
      <c r="D26" s="16"/>
    </row>
  </sheetData>
  <sheetProtection algorithmName="SHA-512" hashValue="idxtzE9izFetf78PTuc6zNZVkAjzEdaIjmE9VulOVDId6ypd87kx0RgMRqSx7KOfou8sAqTeUjCyo7eevIvvpA==" saltValue="DNkK0OvZLnqFP0ZY/pSD1Q==" spinCount="100000" sheet="1" objects="1" scenarios="1"/>
  <pageMargins left="0.70866141732283472" right="0.70866141732283472" top="0.74803149606299213" bottom="0.74803149606299213" header="0.31496062992125984" footer="0.31496062992125984"/>
  <pageSetup orientation="portrait" horizontalDpi="0" verticalDpi="0" r:id="rId1"/>
  <headerFooter>
    <oddHeader>&amp;Lhttp://sep4u.gr&amp;CΥΠΟΛΟΓΙΣΜΟΣ ΜΟ Α ΓΥΜ&amp;R&amp;D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A</vt:lpstr>
      <vt:lpstr>Β</vt:lpstr>
      <vt:lpstr>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kalodimos</cp:lastModifiedBy>
  <dcterms:created xsi:type="dcterms:W3CDTF">2021-02-09T14:14:09Z</dcterms:created>
  <dcterms:modified xsi:type="dcterms:W3CDTF">2023-06-03T14:29:22Z</dcterms:modified>
</cp:coreProperties>
</file>